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Procurement\SETS\"/>
    </mc:Choice>
  </mc:AlternateContent>
  <xr:revisionPtr revIDLastSave="0" documentId="13_ncr:1_{0E471FDC-7B04-4D4F-BD12-B2A2E34A368F}" xr6:coauthVersionLast="44" xr6:coauthVersionMax="44" xr10:uidLastSave="{00000000-0000-0000-0000-000000000000}"/>
  <bookViews>
    <workbookView xWindow="-120" yWindow="-120" windowWidth="20730" windowHeight="11160" tabRatio="707" xr2:uid="{00000000-000D-0000-FFFF-FFFF00000000}"/>
  </bookViews>
  <sheets>
    <sheet name="Construction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9" i="4" l="1"/>
  <c r="F77" i="4"/>
  <c r="F76" i="4"/>
  <c r="F75" i="4"/>
</calcChain>
</file>

<file path=xl/sharedStrings.xml><?xml version="1.0" encoding="utf-8"?>
<sst xmlns="http://schemas.openxmlformats.org/spreadsheetml/2006/main" count="166" uniqueCount="126">
  <si>
    <t>Unit</t>
  </si>
  <si>
    <t>Qty</t>
  </si>
  <si>
    <t>No</t>
  </si>
  <si>
    <t>Floor Finishes</t>
  </si>
  <si>
    <t>Wall Finishes</t>
  </si>
  <si>
    <t>VAT</t>
  </si>
  <si>
    <t>Total</t>
  </si>
  <si>
    <t>Follow the description of equipment, materials and / or services above and any attached specifications.</t>
  </si>
  <si>
    <t>TERMS AND CONDITIONS</t>
  </si>
  <si>
    <t>Indicate validity of the offer</t>
  </si>
  <si>
    <t>State Warranty</t>
  </si>
  <si>
    <t>Indicate payment Terms.</t>
  </si>
  <si>
    <t>Indicate Currency</t>
  </si>
  <si>
    <t>Indicate Delivery lead time</t>
  </si>
  <si>
    <t>ITEM</t>
  </si>
  <si>
    <t>ELEMENT/DESCRIPTION</t>
  </si>
  <si>
    <t>PRELIMINARIES</t>
  </si>
  <si>
    <t>MAIN CONTRACTORS PRELIMINARIES</t>
  </si>
  <si>
    <t>Water, Security, Transport, Temporary structures,and Scaffoldings</t>
  </si>
  <si>
    <t>Ls</t>
  </si>
  <si>
    <t>PREPARATORY WORKS</t>
  </si>
  <si>
    <t>Site Clearance</t>
  </si>
  <si>
    <t>Allow for Site Clearance, Excavation of Vegetable Soil and Disposal to approved dumping sites</t>
  </si>
  <si>
    <t>Sm</t>
  </si>
  <si>
    <t>SUBSTRUCTURE</t>
  </si>
  <si>
    <t>Cm</t>
  </si>
  <si>
    <t>Mass concrete blinding to strip footing</t>
  </si>
  <si>
    <t>Reinforced concrete in strip footing</t>
  </si>
  <si>
    <t>Reinforcement bars in strip footing</t>
  </si>
  <si>
    <t>Kg</t>
  </si>
  <si>
    <t>Formwork - over 150m Not Exceeding 225m</t>
  </si>
  <si>
    <t>Lm</t>
  </si>
  <si>
    <t>Foundation walling</t>
  </si>
  <si>
    <t>Damp Proof Course to Foundation Walling</t>
  </si>
  <si>
    <t>Hardcore  filling under floor slab</t>
  </si>
  <si>
    <t>Natural sieved gravel</t>
  </si>
  <si>
    <t>Damp Proof Membrane laid under Concrete Slab</t>
  </si>
  <si>
    <t>Fabric Mesh Reinforcement laid under Concrete Slab</t>
  </si>
  <si>
    <t>Formwork - over 75m Not Exceeding 150m</t>
  </si>
  <si>
    <t>150mm Concrete slab</t>
  </si>
  <si>
    <t>SUPERSTRUCTURE</t>
  </si>
  <si>
    <t>RC Ring Beam</t>
  </si>
  <si>
    <t>4.1.1</t>
  </si>
  <si>
    <t>200x300MM RC ring beam</t>
  </si>
  <si>
    <t>4.1.2</t>
  </si>
  <si>
    <t>Assorted Formwork timber</t>
  </si>
  <si>
    <t>4.1.3</t>
  </si>
  <si>
    <t>Reinforcement bars in RC Beam</t>
  </si>
  <si>
    <t>Roof</t>
  </si>
  <si>
    <t>4.2.1</t>
  </si>
  <si>
    <t>Rafters 150x50mm</t>
  </si>
  <si>
    <t>4.2.2</t>
  </si>
  <si>
    <t>4.2.3</t>
  </si>
  <si>
    <t>Purlin wood 75x50mm; soft wood advisable</t>
  </si>
  <si>
    <t>4.2.4</t>
  </si>
  <si>
    <t>Tie Beam 150x50mm</t>
  </si>
  <si>
    <t>4.2.5</t>
  </si>
  <si>
    <t>King Post 150x50mm</t>
  </si>
  <si>
    <t>4.2.6</t>
  </si>
  <si>
    <t>Ties and Struts 75 x 50mm</t>
  </si>
  <si>
    <t>4.2.7</t>
  </si>
  <si>
    <t>2.4M iron sheet cladding Gauge 28 color laminated</t>
  </si>
  <si>
    <t>4.2.8</t>
  </si>
  <si>
    <t>Iron sheet fastening nails: for both units</t>
  </si>
  <si>
    <t>4.2.9</t>
  </si>
  <si>
    <t>Fascia board Cladding:</t>
  </si>
  <si>
    <t>Assorted Carpentry nails</t>
  </si>
  <si>
    <t>Extra over for fittings</t>
  </si>
  <si>
    <t>External &amp; Internal Walls</t>
  </si>
  <si>
    <t>4.3.1</t>
  </si>
  <si>
    <t>200mm thick walling</t>
  </si>
  <si>
    <t>Doors Generally</t>
  </si>
  <si>
    <t>4.4.1</t>
  </si>
  <si>
    <t>150 x 50mm thick frame; polished</t>
  </si>
  <si>
    <t>4.4.2</t>
  </si>
  <si>
    <t>900x2400mm high; flush door</t>
  </si>
  <si>
    <t>4.4.3</t>
  </si>
  <si>
    <t>1800x2400mm high; flush door</t>
  </si>
  <si>
    <t>4.4.4</t>
  </si>
  <si>
    <t>Three coats gloss paint to timber surfaces</t>
  </si>
  <si>
    <t>4.4.5</t>
  </si>
  <si>
    <t>Three coats gloss paint to surfaces over 100mm N.E. 200mm girth</t>
  </si>
  <si>
    <t>4.5.1</t>
  </si>
  <si>
    <t>2100mm x 1500mm high mild steel casement windows with 6mm thick clear glass</t>
  </si>
  <si>
    <t>FINISHES</t>
  </si>
  <si>
    <t>5.1.1</t>
  </si>
  <si>
    <t>5.1.2</t>
  </si>
  <si>
    <t>5.2.1</t>
  </si>
  <si>
    <t>40mm thick cement sand screed trowelled smooth</t>
  </si>
  <si>
    <t>Ceiling Finishes</t>
  </si>
  <si>
    <t>5.3.1</t>
  </si>
  <si>
    <t>Supply and fix ceiling board  onto roof brandering (2.4x1.2m) - To all rooms and verandah.</t>
  </si>
  <si>
    <t>Excavate N.E. 1.5m deep and construct a perimeter wall overall height 2200mm above ground floor level with and including horizontal keying and pointing to both sides of the wall to approval</t>
  </si>
  <si>
    <t>SERVICES</t>
  </si>
  <si>
    <t>Sanitary Installations</t>
  </si>
  <si>
    <t>7.1.1</t>
  </si>
  <si>
    <t>7.1.2</t>
  </si>
  <si>
    <t>Electrical Installations</t>
  </si>
  <si>
    <t>7.2.1</t>
  </si>
  <si>
    <t xml:space="preserve">Suply and fix submain cables,distribution
7.2.1   board,circuit breaker and earthing.Concealed 50mm       </t>
  </si>
  <si>
    <t>LM</t>
  </si>
  <si>
    <t>diameter HG PVC conduit.</t>
  </si>
  <si>
    <t>7.2.2</t>
  </si>
  <si>
    <t xml:space="preserve">Supply and install lighting cables,internal and
7.2.2   external lighting fixture appliances and switched            </t>
  </si>
  <si>
    <t>plate.Concealed 20mm diameter HG PVC conduit.</t>
  </si>
  <si>
    <t>7.2.3</t>
  </si>
  <si>
    <t xml:space="preserve">Supply and install Socket outlet cables and 13A twin
7.2.3   switched socket points.Concealed 25mm diameter HG    </t>
  </si>
  <si>
    <t>PVC conduit.</t>
  </si>
  <si>
    <t xml:space="preserve">Supply and install Data cables,data outlet unit as
7.2.4   Clipsal or equivalent and approved.Concealed in             </t>
  </si>
  <si>
    <t>25mm diameter HG PVC conduit.</t>
  </si>
  <si>
    <t>TOTAL (Building works, including M&amp;E engineering works)</t>
  </si>
  <si>
    <r>
      <rPr>
        <sz val="10"/>
        <rFont val="Century Gothic"/>
        <family val="2"/>
      </rPr>
      <t>Excavation for strip foundation footing and walling
including cart away of surplus soil, back filling and rumming sides of foundation walling.</t>
    </r>
  </si>
  <si>
    <r>
      <rPr>
        <sz val="10"/>
        <rFont val="Century Gothic"/>
        <family val="2"/>
      </rPr>
      <t>Wall plates timber 150x50mm: use well seasoned
dressed timber</t>
    </r>
  </si>
  <si>
    <r>
      <rPr>
        <i/>
        <u/>
        <sz val="10"/>
        <rFont val="Century Gothic"/>
        <family val="2"/>
      </rPr>
      <t>In wrot softwood</t>
    </r>
  </si>
  <si>
    <r>
      <rPr>
        <b/>
        <u/>
        <sz val="10"/>
        <rFont val="Century Gothic"/>
        <family val="2"/>
      </rPr>
      <t>Windows</t>
    </r>
  </si>
  <si>
    <r>
      <rPr>
        <b/>
        <sz val="10"/>
        <color rgb="FF404040"/>
        <rFont val="Century Gothic"/>
        <family val="2"/>
      </rPr>
      <t>External Wall finishes</t>
    </r>
    <r>
      <rPr>
        <sz val="10"/>
        <rFont val="Century Gothic"/>
        <family val="2"/>
      </rPr>
      <t>:  12mm lime plaster + Distemper painting: apply sufficient coats to an
acceptable finish</t>
    </r>
  </si>
  <si>
    <r>
      <rPr>
        <b/>
        <sz val="10"/>
        <color rgb="FF404040"/>
        <rFont val="Century Gothic"/>
        <family val="2"/>
      </rPr>
      <t>Internal wall finishes</t>
    </r>
    <r>
      <rPr>
        <sz val="10"/>
        <rFont val="Century Gothic"/>
        <family val="2"/>
      </rPr>
      <t>: 12mm lime plaster + paint to concrete/masonry surfaces</t>
    </r>
  </si>
  <si>
    <r>
      <rPr>
        <b/>
        <u/>
        <sz val="10"/>
        <rFont val="Century Gothic"/>
        <family val="2"/>
      </rPr>
      <t>BOUNDARY WALL</t>
    </r>
  </si>
  <si>
    <r>
      <rPr>
        <sz val="10"/>
        <rFont val="Century Gothic"/>
        <family val="2"/>
      </rPr>
      <t>Supply and install</t>
    </r>
    <r>
      <rPr>
        <sz val="10"/>
        <color rgb="FFFF0000"/>
        <rFont val="Century Gothic"/>
        <family val="2"/>
      </rPr>
      <t xml:space="preserve"> </t>
    </r>
    <r>
      <rPr>
        <sz val="10"/>
        <rFont val="Century Gothic"/>
        <family val="2"/>
      </rPr>
      <t>eastern toilets and wash hand basin (white) 500 x 410mm, one centre tap hole; complete with all brackets and fixings, 35mm diameter chrome plated bottle trap with extension pipe to wall with flange; and flexible pipe,  connectors  and angle valves. Preferred make: To match existing or Duravit,
Armitage Shanks</t>
    </r>
  </si>
  <si>
    <r>
      <rPr>
        <sz val="10"/>
        <rFont val="Century Gothic"/>
        <family val="2"/>
      </rPr>
      <t>Supply and install Proprietary brand stainless steel
floor trap 100 x 100mm with stainless steel frame and stainless steel access cover with drainage holes and also 150mm by 150mm Square gully trap.</t>
    </r>
  </si>
  <si>
    <r>
      <rPr>
        <b/>
        <sz val="11"/>
        <rFont val="Times New Roman"/>
        <family val="1"/>
      </rPr>
      <t>PROPOSED GALINSOOR SECONDARY SCHOOL  SOMALIA</t>
    </r>
  </si>
  <si>
    <r>
      <rPr>
        <b/>
        <sz val="11"/>
        <rFont val="Times New Roman"/>
        <family val="1"/>
      </rPr>
      <t>COST ESTIMATES FOR BUILDING, MECHANICAL &amp; ELECTRICAL WORKS</t>
    </r>
  </si>
  <si>
    <t>Unit Cost</t>
  </si>
  <si>
    <t>Total cost</t>
  </si>
  <si>
    <t>Subtotal</t>
  </si>
  <si>
    <t>CONTINGENCY 5% of the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</si>
</sst>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m\.d\.yy;@"/>
    <numFmt numFmtId="167" formatCode="\$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4"/>
      <name val="Helv"/>
    </font>
    <font>
      <sz val="24"/>
      <color indexed="13"/>
      <name val="Helv"/>
    </font>
    <font>
      <b/>
      <sz val="10"/>
      <name val="Century Gothic"/>
      <family val="2"/>
    </font>
    <font>
      <sz val="10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u/>
      <sz val="10"/>
      <color indexed="10"/>
      <name val="Century Gothic"/>
      <family val="2"/>
    </font>
    <font>
      <u/>
      <sz val="8"/>
      <color indexed="10"/>
      <name val="Century Gothic"/>
      <family val="2"/>
    </font>
    <font>
      <b/>
      <sz val="11"/>
      <name val="Times New Roman"/>
      <family val="1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i/>
      <sz val="10"/>
      <name val="Century Gothic"/>
      <family val="2"/>
    </font>
    <font>
      <i/>
      <u/>
      <sz val="10"/>
      <name val="Century Gothic"/>
      <family val="2"/>
    </font>
    <font>
      <b/>
      <u/>
      <sz val="10"/>
      <name val="Century Gothic"/>
      <family val="2"/>
    </font>
    <font>
      <b/>
      <sz val="10"/>
      <color rgb="FF404040"/>
      <name val="Century Gothic"/>
      <family val="2"/>
    </font>
    <font>
      <sz val="10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D9F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3" fillId="0" borderId="0"/>
    <xf numFmtId="0" fontId="3" fillId="0" borderId="5"/>
    <xf numFmtId="0" fontId="4" fillId="3" borderId="5"/>
    <xf numFmtId="0" fontId="2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5"/>
    <xf numFmtId="0" fontId="5" fillId="4" borderId="0"/>
    <xf numFmtId="0" fontId="4" fillId="0" borderId="6"/>
    <xf numFmtId="0" fontId="4" fillId="0" borderId="5"/>
  </cellStyleXfs>
  <cellXfs count="61">
    <xf numFmtId="0" fontId="0" fillId="0" borderId="0" xfId="0"/>
    <xf numFmtId="0" fontId="7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/>
    <xf numFmtId="43" fontId="6" fillId="2" borderId="3" xfId="1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2" fontId="14" fillId="0" borderId="3" xfId="1" applyNumberFormat="1" applyFont="1" applyBorder="1" applyAlignment="1" applyProtection="1">
      <alignment horizontal="center" wrapText="1"/>
    </xf>
    <xf numFmtId="2" fontId="7" fillId="2" borderId="3" xfId="1" applyNumberFormat="1" applyFont="1" applyFill="1" applyBorder="1" applyAlignment="1" applyProtection="1">
      <alignment horizontal="center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top" wrapText="1"/>
    </xf>
    <xf numFmtId="1" fontId="15" fillId="0" borderId="11" xfId="0" applyNumberFormat="1" applyFont="1" applyBorder="1" applyAlignment="1">
      <alignment horizontal="center" vertical="top" shrinkToFit="1"/>
    </xf>
    <xf numFmtId="0" fontId="7" fillId="0" borderId="11" xfId="0" applyFont="1" applyBorder="1" applyAlignment="1">
      <alignment horizontal="center" vertical="center" wrapText="1"/>
    </xf>
    <xf numFmtId="165" fontId="13" fillId="0" borderId="11" xfId="0" applyNumberFormat="1" applyFont="1" applyBorder="1" applyAlignment="1">
      <alignment horizontal="center" vertical="top" shrinkToFit="1"/>
    </xf>
    <xf numFmtId="0" fontId="14" fillId="0" borderId="3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wrapText="1"/>
    </xf>
    <xf numFmtId="0" fontId="14" fillId="0" borderId="11" xfId="0" applyFont="1" applyBorder="1" applyAlignment="1">
      <alignment horizontal="center" vertical="center" wrapText="1"/>
    </xf>
    <xf numFmtId="165" fontId="13" fillId="0" borderId="11" xfId="0" applyNumberFormat="1" applyFont="1" applyBorder="1" applyAlignment="1">
      <alignment horizontal="center" vertical="center" shrinkToFit="1"/>
    </xf>
    <xf numFmtId="2" fontId="13" fillId="0" borderId="11" xfId="0" applyNumberFormat="1" applyFont="1" applyBorder="1" applyAlignment="1">
      <alignment horizontal="center" vertical="top" shrinkToFit="1"/>
    </xf>
    <xf numFmtId="166" fontId="13" fillId="0" borderId="11" xfId="0" applyNumberFormat="1" applyFont="1" applyBorder="1" applyAlignment="1">
      <alignment horizontal="center" vertical="top" shrinkToFit="1"/>
    </xf>
    <xf numFmtId="0" fontId="13" fillId="0" borderId="11" xfId="0" applyFont="1" applyBorder="1" applyAlignment="1">
      <alignment horizontal="center" vertical="top"/>
    </xf>
    <xf numFmtId="0" fontId="14" fillId="0" borderId="11" xfId="0" applyFont="1" applyBorder="1" applyAlignment="1">
      <alignment horizontal="center" vertical="top"/>
    </xf>
    <xf numFmtId="0" fontId="14" fillId="0" borderId="0" xfId="0" applyFont="1" applyAlignment="1">
      <alignment horizontal="center"/>
    </xf>
    <xf numFmtId="0" fontId="16" fillId="0" borderId="3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7" fillId="6" borderId="3" xfId="0" applyFont="1" applyFill="1" applyBorder="1" applyAlignment="1">
      <alignment vertical="top" wrapText="1"/>
    </xf>
    <xf numFmtId="0" fontId="14" fillId="0" borderId="0" xfId="0" applyFont="1" applyAlignment="1"/>
    <xf numFmtId="0" fontId="9" fillId="0" borderId="0" xfId="0" applyFont="1" applyAlignment="1"/>
    <xf numFmtId="0" fontId="11" fillId="0" borderId="0" xfId="0" applyFont="1" applyAlignment="1"/>
    <xf numFmtId="0" fontId="7" fillId="0" borderId="3" xfId="0" applyFont="1" applyBorder="1" applyAlignment="1">
      <alignment horizontal="center" vertical="top" wrapText="1"/>
    </xf>
    <xf numFmtId="165" fontId="13" fillId="0" borderId="3" xfId="0" applyNumberFormat="1" applyFont="1" applyBorder="1" applyAlignment="1">
      <alignment horizontal="center" vertical="top" shrinkToFit="1"/>
    </xf>
    <xf numFmtId="0" fontId="1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wrapText="1"/>
    </xf>
    <xf numFmtId="167" fontId="15" fillId="6" borderId="3" xfId="0" applyNumberFormat="1" applyFont="1" applyFill="1" applyBorder="1" applyAlignment="1">
      <alignment horizontal="center" vertical="top" shrinkToFit="1"/>
    </xf>
    <xf numFmtId="0" fontId="14" fillId="5" borderId="8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/>
    </xf>
    <xf numFmtId="0" fontId="12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</cellXfs>
  <cellStyles count="19">
    <cellStyle name="Comma 2" xfId="1" xr:uid="{00000000-0005-0000-0000-000000000000}"/>
    <cellStyle name="Comma 2 2" xfId="2" xr:uid="{00000000-0005-0000-0000-000001000000}"/>
    <cellStyle name="Comma 2 2 2" xfId="3" xr:uid="{00000000-0005-0000-0000-000002000000}"/>
    <cellStyle name="Comma 2 3" xfId="4" xr:uid="{00000000-0005-0000-0000-000003000000}"/>
    <cellStyle name="Comma 3" xfId="5" xr:uid="{00000000-0005-0000-0000-000004000000}"/>
    <cellStyle name="Currency 2" xfId="6" xr:uid="{00000000-0005-0000-0000-000005000000}"/>
    <cellStyle name="Custom - Style8" xfId="7" xr:uid="{00000000-0005-0000-0000-000006000000}"/>
    <cellStyle name="Data   - Style2" xfId="8" xr:uid="{00000000-0005-0000-0000-000007000000}"/>
    <cellStyle name="Labels - Style3" xfId="9" xr:uid="{00000000-0005-0000-0000-000008000000}"/>
    <cellStyle name="Normal" xfId="0" builtinId="0"/>
    <cellStyle name="Normal 2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Reset  - Style7" xfId="14" xr:uid="{00000000-0005-0000-0000-00000E000000}"/>
    <cellStyle name="Table  - Style6" xfId="15" xr:uid="{00000000-0005-0000-0000-00000F000000}"/>
    <cellStyle name="Title  - Style1" xfId="16" xr:uid="{00000000-0005-0000-0000-000010000000}"/>
    <cellStyle name="TotCol - Style5" xfId="17" xr:uid="{00000000-0005-0000-0000-000011000000}"/>
    <cellStyle name="TotRow - Style4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51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43600" y="240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43600" y="277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abSelected="1" topLeftCell="B69" zoomScaleNormal="100" zoomScaleSheetLayoutView="100" workbookViewId="0">
      <selection activeCell="F78" sqref="F78"/>
    </sheetView>
  </sheetViews>
  <sheetFormatPr defaultRowHeight="13.5" x14ac:dyDescent="0.25"/>
  <cols>
    <col min="1" max="1" width="9.140625" style="27"/>
    <col min="2" max="2" width="91.42578125" style="31" customWidth="1"/>
    <col min="3" max="3" width="5" style="27" bestFit="1" customWidth="1"/>
    <col min="4" max="4" width="6.5703125" style="27" bestFit="1" customWidth="1"/>
    <col min="5" max="5" width="37.140625" style="27" customWidth="1"/>
    <col min="6" max="6" width="39" style="27" customWidth="1"/>
    <col min="7" max="16384" width="9.140625" style="5"/>
  </cols>
  <sheetData>
    <row r="1" spans="1:6" ht="14.25" customHeight="1" x14ac:dyDescent="0.25">
      <c r="A1" s="57" t="s">
        <v>120</v>
      </c>
      <c r="B1" s="58"/>
      <c r="C1" s="58"/>
      <c r="D1" s="58"/>
      <c r="E1" s="58"/>
      <c r="F1" s="58"/>
    </row>
    <row r="2" spans="1:6" ht="14.25" x14ac:dyDescent="0.25">
      <c r="A2" s="59" t="s">
        <v>121</v>
      </c>
      <c r="B2" s="60"/>
      <c r="C2" s="60"/>
      <c r="D2" s="60"/>
      <c r="E2" s="60"/>
      <c r="F2" s="60"/>
    </row>
    <row r="3" spans="1:6" x14ac:dyDescent="0.25">
      <c r="A3" s="19" t="s">
        <v>14</v>
      </c>
      <c r="B3" s="10" t="s">
        <v>15</v>
      </c>
      <c r="C3" s="11" t="s">
        <v>0</v>
      </c>
      <c r="D3" s="11" t="s">
        <v>1</v>
      </c>
      <c r="E3" s="6" t="s">
        <v>122</v>
      </c>
      <c r="F3" s="7" t="s">
        <v>123</v>
      </c>
    </row>
    <row r="4" spans="1:6" x14ac:dyDescent="0.25">
      <c r="A4" s="15">
        <v>1</v>
      </c>
      <c r="B4" s="10" t="s">
        <v>16</v>
      </c>
      <c r="C4" s="18"/>
      <c r="D4" s="18"/>
      <c r="E4" s="6"/>
      <c r="F4" s="7"/>
    </row>
    <row r="5" spans="1:6" x14ac:dyDescent="0.25">
      <c r="A5" s="20"/>
      <c r="B5" s="53" t="s">
        <v>17</v>
      </c>
      <c r="C5" s="54"/>
      <c r="D5" s="54"/>
      <c r="E5" s="54"/>
      <c r="F5" s="55"/>
    </row>
    <row r="6" spans="1:6" x14ac:dyDescent="0.25">
      <c r="A6" s="17">
        <v>1.1000000000000001</v>
      </c>
      <c r="B6" s="12" t="s">
        <v>18</v>
      </c>
      <c r="C6" s="34" t="s">
        <v>19</v>
      </c>
      <c r="D6" s="35">
        <v>1</v>
      </c>
      <c r="E6" s="6"/>
      <c r="F6" s="7"/>
    </row>
    <row r="7" spans="1:6" x14ac:dyDescent="0.25">
      <c r="A7" s="20">
        <v>2</v>
      </c>
      <c r="B7" s="53" t="s">
        <v>20</v>
      </c>
      <c r="C7" s="54"/>
      <c r="D7" s="54"/>
      <c r="E7" s="54"/>
      <c r="F7" s="55"/>
    </row>
    <row r="8" spans="1:6" x14ac:dyDescent="0.25">
      <c r="A8" s="17">
        <v>2.1</v>
      </c>
      <c r="B8" s="12" t="s">
        <v>21</v>
      </c>
      <c r="C8" s="18"/>
      <c r="D8" s="36"/>
      <c r="E8" s="6"/>
      <c r="F8" s="7"/>
    </row>
    <row r="9" spans="1:6" ht="27" x14ac:dyDescent="0.25">
      <c r="A9" s="21"/>
      <c r="B9" s="12" t="s">
        <v>22</v>
      </c>
      <c r="C9" s="34" t="s">
        <v>23</v>
      </c>
      <c r="D9" s="35">
        <v>1905</v>
      </c>
      <c r="E9" s="6"/>
      <c r="F9" s="7"/>
    </row>
    <row r="10" spans="1:6" x14ac:dyDescent="0.25">
      <c r="A10" s="20">
        <v>3</v>
      </c>
      <c r="B10" s="53" t="s">
        <v>24</v>
      </c>
      <c r="C10" s="54"/>
      <c r="D10" s="54"/>
      <c r="E10" s="54"/>
      <c r="F10" s="55"/>
    </row>
    <row r="11" spans="1:6" ht="27" x14ac:dyDescent="0.25">
      <c r="A11" s="22">
        <v>3.1</v>
      </c>
      <c r="B11" s="13" t="s">
        <v>111</v>
      </c>
      <c r="C11" s="37" t="s">
        <v>25</v>
      </c>
      <c r="D11" s="35">
        <v>418</v>
      </c>
      <c r="E11" s="6"/>
      <c r="F11" s="7"/>
    </row>
    <row r="12" spans="1:6" x14ac:dyDescent="0.25">
      <c r="A12" s="17">
        <v>3.2</v>
      </c>
      <c r="B12" s="12" t="s">
        <v>26</v>
      </c>
      <c r="C12" s="34" t="s">
        <v>25</v>
      </c>
      <c r="D12" s="35">
        <v>14</v>
      </c>
      <c r="E12" s="6"/>
      <c r="F12" s="7"/>
    </row>
    <row r="13" spans="1:6" x14ac:dyDescent="0.25">
      <c r="A13" s="17">
        <v>3.3</v>
      </c>
      <c r="B13" s="12" t="s">
        <v>27</v>
      </c>
      <c r="C13" s="34" t="s">
        <v>25</v>
      </c>
      <c r="D13" s="35">
        <v>56</v>
      </c>
      <c r="E13" s="6"/>
      <c r="F13" s="7"/>
    </row>
    <row r="14" spans="1:6" x14ac:dyDescent="0.25">
      <c r="A14" s="17">
        <v>3.4</v>
      </c>
      <c r="B14" s="12" t="s">
        <v>28</v>
      </c>
      <c r="C14" s="34" t="s">
        <v>29</v>
      </c>
      <c r="D14" s="35">
        <v>1415</v>
      </c>
      <c r="E14" s="6"/>
      <c r="F14" s="7"/>
    </row>
    <row r="15" spans="1:6" x14ac:dyDescent="0.25">
      <c r="A15" s="17">
        <v>3.5</v>
      </c>
      <c r="B15" s="12" t="s">
        <v>30</v>
      </c>
      <c r="C15" s="34" t="s">
        <v>31</v>
      </c>
      <c r="D15" s="35">
        <v>927</v>
      </c>
      <c r="E15" s="6"/>
      <c r="F15" s="7"/>
    </row>
    <row r="16" spans="1:6" x14ac:dyDescent="0.25">
      <c r="A16" s="17">
        <v>3.6</v>
      </c>
      <c r="B16" s="12" t="s">
        <v>32</v>
      </c>
      <c r="C16" s="34" t="s">
        <v>23</v>
      </c>
      <c r="D16" s="35">
        <v>580</v>
      </c>
      <c r="E16" s="6"/>
      <c r="F16" s="7"/>
    </row>
    <row r="17" spans="1:6" x14ac:dyDescent="0.25">
      <c r="A17" s="17">
        <v>3.7</v>
      </c>
      <c r="B17" s="12" t="s">
        <v>33</v>
      </c>
      <c r="C17" s="34" t="s">
        <v>31</v>
      </c>
      <c r="D17" s="35">
        <v>464</v>
      </c>
      <c r="E17" s="6"/>
      <c r="F17" s="7"/>
    </row>
    <row r="18" spans="1:6" x14ac:dyDescent="0.25">
      <c r="A18" s="17">
        <v>3.8</v>
      </c>
      <c r="B18" s="12" t="s">
        <v>34</v>
      </c>
      <c r="C18" s="34" t="s">
        <v>25</v>
      </c>
      <c r="D18" s="35">
        <v>239</v>
      </c>
      <c r="E18" s="6"/>
      <c r="F18" s="7"/>
    </row>
    <row r="19" spans="1:6" x14ac:dyDescent="0.25">
      <c r="A19" s="17">
        <v>3.9</v>
      </c>
      <c r="B19" s="12" t="s">
        <v>35</v>
      </c>
      <c r="C19" s="34" t="s">
        <v>23</v>
      </c>
      <c r="D19" s="35">
        <v>796</v>
      </c>
      <c r="E19" s="6"/>
      <c r="F19" s="7"/>
    </row>
    <row r="20" spans="1:6" x14ac:dyDescent="0.25">
      <c r="A20" s="23">
        <v>3.1</v>
      </c>
      <c r="B20" s="12" t="s">
        <v>36</v>
      </c>
      <c r="C20" s="34" t="s">
        <v>23</v>
      </c>
      <c r="D20" s="35">
        <v>796</v>
      </c>
      <c r="E20" s="6"/>
      <c r="F20" s="7"/>
    </row>
    <row r="21" spans="1:6" x14ac:dyDescent="0.25">
      <c r="A21" s="23">
        <v>3.11</v>
      </c>
      <c r="B21" s="12" t="s">
        <v>37</v>
      </c>
      <c r="C21" s="34" t="s">
        <v>23</v>
      </c>
      <c r="D21" s="35">
        <v>796</v>
      </c>
      <c r="E21" s="6"/>
      <c r="F21" s="7"/>
    </row>
    <row r="22" spans="1:6" x14ac:dyDescent="0.25">
      <c r="A22" s="23">
        <v>3.12</v>
      </c>
      <c r="B22" s="12" t="s">
        <v>38</v>
      </c>
      <c r="C22" s="34" t="s">
        <v>31</v>
      </c>
      <c r="D22" s="35">
        <v>405</v>
      </c>
      <c r="E22" s="6"/>
      <c r="F22" s="7"/>
    </row>
    <row r="23" spans="1:6" x14ac:dyDescent="0.25">
      <c r="A23" s="23">
        <v>3.13</v>
      </c>
      <c r="B23" s="12" t="s">
        <v>39</v>
      </c>
      <c r="C23" s="34" t="s">
        <v>25</v>
      </c>
      <c r="D23" s="35">
        <v>120</v>
      </c>
      <c r="E23" s="6"/>
      <c r="F23" s="7"/>
    </row>
    <row r="24" spans="1:6" x14ac:dyDescent="0.25">
      <c r="A24" s="20">
        <v>4</v>
      </c>
      <c r="B24" s="53" t="s">
        <v>40</v>
      </c>
      <c r="C24" s="54"/>
      <c r="D24" s="54"/>
      <c r="E24" s="54"/>
      <c r="F24" s="55"/>
    </row>
    <row r="25" spans="1:6" x14ac:dyDescent="0.25">
      <c r="A25" s="20">
        <v>4.0999999999999996</v>
      </c>
      <c r="B25" s="53" t="s">
        <v>41</v>
      </c>
      <c r="C25" s="54"/>
      <c r="D25" s="54"/>
      <c r="E25" s="54"/>
      <c r="F25" s="55"/>
    </row>
    <row r="26" spans="1:6" x14ac:dyDescent="0.25">
      <c r="A26" s="14" t="s">
        <v>42</v>
      </c>
      <c r="B26" s="12" t="s">
        <v>43</v>
      </c>
      <c r="C26" s="34" t="s">
        <v>25</v>
      </c>
      <c r="D26" s="35">
        <v>26</v>
      </c>
      <c r="E26" s="6"/>
      <c r="F26" s="7"/>
    </row>
    <row r="27" spans="1:6" x14ac:dyDescent="0.25">
      <c r="A27" s="14" t="s">
        <v>44</v>
      </c>
      <c r="B27" s="12" t="s">
        <v>45</v>
      </c>
      <c r="C27" s="34" t="s">
        <v>31</v>
      </c>
      <c r="D27" s="35">
        <v>683</v>
      </c>
      <c r="E27" s="6"/>
      <c r="F27" s="7"/>
    </row>
    <row r="28" spans="1:6" x14ac:dyDescent="0.25">
      <c r="A28" s="14" t="s">
        <v>46</v>
      </c>
      <c r="B28" s="12" t="s">
        <v>47</v>
      </c>
      <c r="C28" s="34" t="s">
        <v>29</v>
      </c>
      <c r="D28" s="35">
        <v>1551</v>
      </c>
      <c r="E28" s="6"/>
      <c r="F28" s="7"/>
    </row>
    <row r="29" spans="1:6" x14ac:dyDescent="0.25">
      <c r="A29" s="20">
        <v>4.2</v>
      </c>
      <c r="B29" s="53" t="s">
        <v>48</v>
      </c>
      <c r="C29" s="54"/>
      <c r="D29" s="54"/>
      <c r="E29" s="54"/>
      <c r="F29" s="55"/>
    </row>
    <row r="30" spans="1:6" x14ac:dyDescent="0.25">
      <c r="A30" s="14" t="s">
        <v>49</v>
      </c>
      <c r="B30" s="12" t="s">
        <v>50</v>
      </c>
      <c r="C30" s="34" t="s">
        <v>31</v>
      </c>
      <c r="D30" s="35">
        <v>400</v>
      </c>
      <c r="E30" s="6"/>
      <c r="F30" s="7"/>
    </row>
    <row r="31" spans="1:6" ht="27" x14ac:dyDescent="0.25">
      <c r="A31" s="14" t="s">
        <v>51</v>
      </c>
      <c r="B31" s="13" t="s">
        <v>112</v>
      </c>
      <c r="C31" s="34" t="s">
        <v>31</v>
      </c>
      <c r="D31" s="35">
        <v>609</v>
      </c>
      <c r="E31" s="6"/>
      <c r="F31" s="7"/>
    </row>
    <row r="32" spans="1:6" x14ac:dyDescent="0.25">
      <c r="A32" s="14" t="s">
        <v>52</v>
      </c>
      <c r="B32" s="12" t="s">
        <v>53</v>
      </c>
      <c r="C32" s="34" t="s">
        <v>31</v>
      </c>
      <c r="D32" s="35">
        <v>673</v>
      </c>
      <c r="E32" s="6"/>
      <c r="F32" s="7"/>
    </row>
    <row r="33" spans="1:6" x14ac:dyDescent="0.25">
      <c r="A33" s="14" t="s">
        <v>54</v>
      </c>
      <c r="B33" s="12" t="s">
        <v>55</v>
      </c>
      <c r="C33" s="34" t="s">
        <v>31</v>
      </c>
      <c r="D33" s="35">
        <v>370</v>
      </c>
      <c r="E33" s="6"/>
      <c r="F33" s="7"/>
    </row>
    <row r="34" spans="1:6" x14ac:dyDescent="0.25">
      <c r="A34" s="14" t="s">
        <v>56</v>
      </c>
      <c r="B34" s="12" t="s">
        <v>57</v>
      </c>
      <c r="C34" s="34" t="s">
        <v>31</v>
      </c>
      <c r="D34" s="35">
        <v>78</v>
      </c>
      <c r="E34" s="6"/>
      <c r="F34" s="7"/>
    </row>
    <row r="35" spans="1:6" x14ac:dyDescent="0.25">
      <c r="A35" s="14" t="s">
        <v>58</v>
      </c>
      <c r="B35" s="12" t="s">
        <v>59</v>
      </c>
      <c r="C35" s="34" t="s">
        <v>31</v>
      </c>
      <c r="D35" s="35">
        <v>278</v>
      </c>
      <c r="E35" s="6"/>
      <c r="F35" s="7"/>
    </row>
    <row r="36" spans="1:6" x14ac:dyDescent="0.25">
      <c r="A36" s="14" t="s">
        <v>60</v>
      </c>
      <c r="B36" s="12" t="s">
        <v>61</v>
      </c>
      <c r="C36" s="34" t="s">
        <v>2</v>
      </c>
      <c r="D36" s="35">
        <v>309</v>
      </c>
      <c r="E36" s="6"/>
      <c r="F36" s="7"/>
    </row>
    <row r="37" spans="1:6" x14ac:dyDescent="0.25">
      <c r="A37" s="14" t="s">
        <v>62</v>
      </c>
      <c r="B37" s="12" t="s">
        <v>63</v>
      </c>
      <c r="C37" s="34" t="s">
        <v>29</v>
      </c>
      <c r="D37" s="35">
        <v>60</v>
      </c>
      <c r="E37" s="6"/>
      <c r="F37" s="7"/>
    </row>
    <row r="38" spans="1:6" x14ac:dyDescent="0.25">
      <c r="A38" s="14" t="s">
        <v>64</v>
      </c>
      <c r="B38" s="12" t="s">
        <v>65</v>
      </c>
      <c r="C38" s="34" t="s">
        <v>31</v>
      </c>
      <c r="D38" s="35">
        <v>268</v>
      </c>
      <c r="E38" s="6"/>
      <c r="F38" s="7"/>
    </row>
    <row r="39" spans="1:6" x14ac:dyDescent="0.25">
      <c r="A39" s="24">
        <v>40270</v>
      </c>
      <c r="B39" s="12" t="s">
        <v>66</v>
      </c>
      <c r="C39" s="34" t="s">
        <v>29</v>
      </c>
      <c r="D39" s="35">
        <v>40</v>
      </c>
      <c r="E39" s="6"/>
      <c r="F39" s="7"/>
    </row>
    <row r="40" spans="1:6" x14ac:dyDescent="0.25">
      <c r="A40" s="24">
        <v>40635</v>
      </c>
      <c r="B40" s="12" t="s">
        <v>67</v>
      </c>
      <c r="C40" s="34" t="s">
        <v>31</v>
      </c>
      <c r="D40" s="35">
        <v>15</v>
      </c>
      <c r="E40" s="6"/>
      <c r="F40" s="7"/>
    </row>
    <row r="41" spans="1:6" x14ac:dyDescent="0.25">
      <c r="A41" s="20">
        <v>4.3</v>
      </c>
      <c r="B41" s="53" t="s">
        <v>68</v>
      </c>
      <c r="C41" s="54"/>
      <c r="D41" s="54"/>
      <c r="E41" s="54"/>
      <c r="F41" s="55"/>
    </row>
    <row r="42" spans="1:6" x14ac:dyDescent="0.25">
      <c r="A42" s="14" t="s">
        <v>69</v>
      </c>
      <c r="B42" s="12" t="s">
        <v>70</v>
      </c>
      <c r="C42" s="34" t="s">
        <v>23</v>
      </c>
      <c r="D42" s="35">
        <v>1210</v>
      </c>
      <c r="E42" s="6"/>
      <c r="F42" s="7"/>
    </row>
    <row r="43" spans="1:6" x14ac:dyDescent="0.25">
      <c r="A43" s="20">
        <v>4.4000000000000004</v>
      </c>
      <c r="B43" s="53" t="s">
        <v>71</v>
      </c>
      <c r="C43" s="54"/>
      <c r="D43" s="54"/>
      <c r="E43" s="54"/>
      <c r="F43" s="55"/>
    </row>
    <row r="44" spans="1:6" x14ac:dyDescent="0.25">
      <c r="A44" s="20"/>
      <c r="B44" s="28" t="s">
        <v>113</v>
      </c>
      <c r="C44" s="18"/>
      <c r="D44" s="36"/>
      <c r="E44" s="6"/>
      <c r="F44" s="7"/>
    </row>
    <row r="45" spans="1:6" x14ac:dyDescent="0.25">
      <c r="A45" s="14" t="s">
        <v>72</v>
      </c>
      <c r="B45" s="12" t="s">
        <v>73</v>
      </c>
      <c r="C45" s="34" t="s">
        <v>31</v>
      </c>
      <c r="D45" s="35">
        <v>199</v>
      </c>
      <c r="E45" s="6"/>
      <c r="F45" s="7"/>
    </row>
    <row r="46" spans="1:6" x14ac:dyDescent="0.25">
      <c r="A46" s="14" t="s">
        <v>74</v>
      </c>
      <c r="B46" s="12" t="s">
        <v>75</v>
      </c>
      <c r="C46" s="34" t="s">
        <v>2</v>
      </c>
      <c r="D46" s="35">
        <v>37</v>
      </c>
      <c r="E46" s="6"/>
      <c r="F46" s="7"/>
    </row>
    <row r="47" spans="1:6" x14ac:dyDescent="0.25">
      <c r="A47" s="14" t="s">
        <v>76</v>
      </c>
      <c r="B47" s="12" t="s">
        <v>77</v>
      </c>
      <c r="C47" s="34" t="s">
        <v>2</v>
      </c>
      <c r="D47" s="35">
        <v>2</v>
      </c>
      <c r="E47" s="6"/>
      <c r="F47" s="7"/>
    </row>
    <row r="48" spans="1:6" x14ac:dyDescent="0.25">
      <c r="A48" s="14" t="s">
        <v>78</v>
      </c>
      <c r="B48" s="12" t="s">
        <v>79</v>
      </c>
      <c r="C48" s="34" t="s">
        <v>23</v>
      </c>
      <c r="D48" s="35">
        <v>148</v>
      </c>
      <c r="E48" s="8"/>
      <c r="F48" s="7"/>
    </row>
    <row r="49" spans="1:6" x14ac:dyDescent="0.25">
      <c r="A49" s="14" t="s">
        <v>80</v>
      </c>
      <c r="B49" s="12" t="s">
        <v>81</v>
      </c>
      <c r="C49" s="34" t="s">
        <v>31</v>
      </c>
      <c r="D49" s="35">
        <v>199</v>
      </c>
      <c r="E49" s="8"/>
      <c r="F49" s="7"/>
    </row>
    <row r="50" spans="1:6" x14ac:dyDescent="0.25">
      <c r="A50" s="20">
        <v>4.5</v>
      </c>
      <c r="B50" s="53" t="s">
        <v>114</v>
      </c>
      <c r="C50" s="54"/>
      <c r="D50" s="54"/>
      <c r="E50" s="54"/>
      <c r="F50" s="55"/>
    </row>
    <row r="51" spans="1:6" x14ac:dyDescent="0.25">
      <c r="A51" s="14" t="s">
        <v>82</v>
      </c>
      <c r="B51" s="12" t="s">
        <v>83</v>
      </c>
      <c r="C51" s="34" t="s">
        <v>2</v>
      </c>
      <c r="D51" s="35">
        <v>46</v>
      </c>
      <c r="E51" s="8"/>
      <c r="F51" s="7"/>
    </row>
    <row r="52" spans="1:6" x14ac:dyDescent="0.25">
      <c r="A52" s="20">
        <v>5</v>
      </c>
      <c r="B52" s="53" t="s">
        <v>84</v>
      </c>
      <c r="C52" s="54"/>
      <c r="D52" s="54"/>
      <c r="E52" s="54"/>
      <c r="F52" s="55"/>
    </row>
    <row r="53" spans="1:6" x14ac:dyDescent="0.25">
      <c r="A53" s="20">
        <v>5.0999999999999996</v>
      </c>
      <c r="B53" s="53" t="s">
        <v>4</v>
      </c>
      <c r="C53" s="54"/>
      <c r="D53" s="54"/>
      <c r="E53" s="54"/>
      <c r="F53" s="55"/>
    </row>
    <row r="54" spans="1:6" ht="27" x14ac:dyDescent="0.25">
      <c r="A54" s="16" t="s">
        <v>85</v>
      </c>
      <c r="B54" s="13" t="s">
        <v>115</v>
      </c>
      <c r="C54" s="37" t="s">
        <v>23</v>
      </c>
      <c r="D54" s="35">
        <v>673</v>
      </c>
      <c r="E54" s="8"/>
      <c r="F54" s="7"/>
    </row>
    <row r="55" spans="1:6" x14ac:dyDescent="0.25">
      <c r="A55" s="14" t="s">
        <v>86</v>
      </c>
      <c r="B55" s="13" t="s">
        <v>116</v>
      </c>
      <c r="C55" s="34" t="s">
        <v>23</v>
      </c>
      <c r="D55" s="35">
        <v>1423</v>
      </c>
      <c r="E55" s="9"/>
      <c r="F55" s="7"/>
    </row>
    <row r="56" spans="1:6" x14ac:dyDescent="0.25">
      <c r="A56" s="20">
        <v>5.2</v>
      </c>
      <c r="B56" s="53" t="s">
        <v>3</v>
      </c>
      <c r="C56" s="54"/>
      <c r="D56" s="54"/>
      <c r="E56" s="54"/>
      <c r="F56" s="55"/>
    </row>
    <row r="57" spans="1:6" x14ac:dyDescent="0.25">
      <c r="A57" s="14" t="s">
        <v>87</v>
      </c>
      <c r="B57" s="12" t="s">
        <v>88</v>
      </c>
      <c r="C57" s="34" t="s">
        <v>23</v>
      </c>
      <c r="D57" s="35">
        <v>896</v>
      </c>
      <c r="E57" s="8"/>
      <c r="F57" s="7"/>
    </row>
    <row r="58" spans="1:6" x14ac:dyDescent="0.25">
      <c r="A58" s="20">
        <v>5.3</v>
      </c>
      <c r="B58" s="53" t="s">
        <v>89</v>
      </c>
      <c r="C58" s="54"/>
      <c r="D58" s="54"/>
      <c r="E58" s="54"/>
      <c r="F58" s="55"/>
    </row>
    <row r="59" spans="1:6" x14ac:dyDescent="0.25">
      <c r="A59" s="14" t="s">
        <v>90</v>
      </c>
      <c r="B59" s="12" t="s">
        <v>91</v>
      </c>
      <c r="C59" s="34" t="s">
        <v>2</v>
      </c>
      <c r="D59" s="35">
        <v>275</v>
      </c>
      <c r="E59" s="8"/>
      <c r="F59" s="7"/>
    </row>
    <row r="60" spans="1:6" x14ac:dyDescent="0.25">
      <c r="A60" s="20">
        <v>6</v>
      </c>
      <c r="B60" s="53" t="s">
        <v>117</v>
      </c>
      <c r="C60" s="54"/>
      <c r="D60" s="54"/>
      <c r="E60" s="54"/>
      <c r="F60" s="55"/>
    </row>
    <row r="61" spans="1:6" ht="40.5" x14ac:dyDescent="0.25">
      <c r="A61" s="17">
        <v>6.1</v>
      </c>
      <c r="B61" s="12" t="s">
        <v>92</v>
      </c>
      <c r="C61" s="34" t="s">
        <v>23</v>
      </c>
      <c r="D61" s="35">
        <v>1480</v>
      </c>
      <c r="E61" s="8"/>
      <c r="F61" s="7"/>
    </row>
    <row r="62" spans="1:6" x14ac:dyDescent="0.25">
      <c r="A62" s="20">
        <v>7</v>
      </c>
      <c r="B62" s="53" t="s">
        <v>93</v>
      </c>
      <c r="C62" s="54"/>
      <c r="D62" s="54"/>
      <c r="E62" s="54"/>
      <c r="F62" s="55"/>
    </row>
    <row r="63" spans="1:6" x14ac:dyDescent="0.25">
      <c r="A63" s="20">
        <v>7.1</v>
      </c>
      <c r="B63" s="53" t="s">
        <v>94</v>
      </c>
      <c r="C63" s="54"/>
      <c r="D63" s="54"/>
      <c r="E63" s="54"/>
      <c r="F63" s="55"/>
    </row>
    <row r="64" spans="1:6" ht="67.5" x14ac:dyDescent="0.25">
      <c r="A64" s="16" t="s">
        <v>95</v>
      </c>
      <c r="B64" s="29" t="s">
        <v>118</v>
      </c>
      <c r="C64" s="37" t="s">
        <v>2</v>
      </c>
      <c r="D64" s="35">
        <v>6</v>
      </c>
      <c r="E64" s="38"/>
      <c r="F64" s="7"/>
    </row>
    <row r="65" spans="1:6" ht="40.5" x14ac:dyDescent="0.25">
      <c r="A65" s="16" t="s">
        <v>96</v>
      </c>
      <c r="B65" s="13" t="s">
        <v>119</v>
      </c>
      <c r="C65" s="37" t="s">
        <v>2</v>
      </c>
      <c r="D65" s="35">
        <v>4</v>
      </c>
      <c r="E65" s="38"/>
      <c r="F65" s="7"/>
    </row>
    <row r="66" spans="1:6" x14ac:dyDescent="0.25">
      <c r="A66" s="20">
        <v>7.2</v>
      </c>
      <c r="B66" s="53" t="s">
        <v>97</v>
      </c>
      <c r="C66" s="54"/>
      <c r="D66" s="54"/>
      <c r="E66" s="54"/>
      <c r="F66" s="55"/>
    </row>
    <row r="67" spans="1:6" s="1" customFormat="1" ht="27" x14ac:dyDescent="0.25">
      <c r="A67" s="25" t="s">
        <v>98</v>
      </c>
      <c r="B67" s="12" t="s">
        <v>99</v>
      </c>
      <c r="C67" s="39" t="s">
        <v>100</v>
      </c>
      <c r="D67" s="35">
        <v>40</v>
      </c>
      <c r="E67" s="40"/>
      <c r="F67" s="7"/>
    </row>
    <row r="68" spans="1:6" s="1" customFormat="1" x14ac:dyDescent="0.25">
      <c r="A68" s="26"/>
      <c r="B68" s="12" t="s">
        <v>101</v>
      </c>
      <c r="C68" s="41"/>
      <c r="D68" s="35"/>
      <c r="E68" s="40"/>
      <c r="F68" s="7"/>
    </row>
    <row r="69" spans="1:6" s="1" customFormat="1" ht="27" x14ac:dyDescent="0.25">
      <c r="A69" s="25" t="s">
        <v>102</v>
      </c>
      <c r="B69" s="12" t="s">
        <v>103</v>
      </c>
      <c r="C69" s="39" t="s">
        <v>2</v>
      </c>
      <c r="D69" s="35">
        <v>60</v>
      </c>
      <c r="E69" s="42"/>
      <c r="F69" s="7"/>
    </row>
    <row r="70" spans="1:6" s="1" customFormat="1" x14ac:dyDescent="0.25">
      <c r="A70" s="26"/>
      <c r="B70" s="12" t="s">
        <v>104</v>
      </c>
      <c r="C70" s="41"/>
      <c r="D70" s="35"/>
      <c r="E70" s="40"/>
      <c r="F70" s="7"/>
    </row>
    <row r="71" spans="1:6" s="1" customFormat="1" ht="27" x14ac:dyDescent="0.25">
      <c r="A71" s="25" t="s">
        <v>105</v>
      </c>
      <c r="B71" s="12" t="s">
        <v>106</v>
      </c>
      <c r="C71" s="39" t="s">
        <v>2</v>
      </c>
      <c r="D71" s="35">
        <v>20</v>
      </c>
      <c r="E71" s="40"/>
      <c r="F71" s="7"/>
    </row>
    <row r="72" spans="1:6" s="1" customFormat="1" x14ac:dyDescent="0.25">
      <c r="A72" s="26"/>
      <c r="B72" s="12" t="s">
        <v>107</v>
      </c>
      <c r="C72" s="41"/>
      <c r="D72" s="35"/>
      <c r="E72" s="40"/>
      <c r="F72" s="7"/>
    </row>
    <row r="73" spans="1:6" s="1" customFormat="1" ht="27" x14ac:dyDescent="0.25">
      <c r="A73" s="26"/>
      <c r="B73" s="12" t="s">
        <v>108</v>
      </c>
      <c r="C73" s="39" t="s">
        <v>2</v>
      </c>
      <c r="D73" s="35">
        <v>10</v>
      </c>
      <c r="E73" s="40"/>
      <c r="F73" s="7"/>
    </row>
    <row r="74" spans="1:6" s="1" customFormat="1" x14ac:dyDescent="0.25">
      <c r="A74" s="26"/>
      <c r="B74" s="12" t="s">
        <v>109</v>
      </c>
      <c r="C74" s="43"/>
      <c r="D74" s="43"/>
      <c r="E74" s="40"/>
      <c r="F74" s="7"/>
    </row>
    <row r="75" spans="1:6" x14ac:dyDescent="0.25">
      <c r="A75" s="26"/>
      <c r="B75" s="30" t="s">
        <v>110</v>
      </c>
      <c r="C75" s="44"/>
      <c r="D75" s="45"/>
      <c r="E75" s="38"/>
      <c r="F75" s="7">
        <f>SUM(F6,F9,F11:F23,F26:F28,F30:F40,F42,F44:F49,F51,F54:F55,F57,F59,F61,F64:F65,F67:F74)</f>
        <v>0</v>
      </c>
    </row>
    <row r="76" spans="1:6" x14ac:dyDescent="0.25">
      <c r="A76" s="26">
        <v>8</v>
      </c>
      <c r="B76" s="30" t="s">
        <v>125</v>
      </c>
      <c r="C76" s="44"/>
      <c r="D76" s="45"/>
      <c r="E76" s="38"/>
      <c r="F76" s="7">
        <f>0.05*F75</f>
        <v>0</v>
      </c>
    </row>
    <row r="77" spans="1:6" x14ac:dyDescent="0.25">
      <c r="E77" s="46" t="s">
        <v>124</v>
      </c>
      <c r="F77" s="46">
        <f>SUM(F75:F76)</f>
        <v>0</v>
      </c>
    </row>
    <row r="78" spans="1:6" x14ac:dyDescent="0.25">
      <c r="E78" s="47" t="s">
        <v>5</v>
      </c>
      <c r="F78" s="47"/>
    </row>
    <row r="79" spans="1:6" x14ac:dyDescent="0.25">
      <c r="E79" s="47" t="s">
        <v>6</v>
      </c>
      <c r="F79" s="47">
        <f>SUM(F77:F78)</f>
        <v>0</v>
      </c>
    </row>
    <row r="82" spans="1:7" s="2" customFormat="1" ht="24" customHeight="1" x14ac:dyDescent="0.3">
      <c r="A82" s="56" t="s">
        <v>7</v>
      </c>
      <c r="B82" s="56"/>
      <c r="C82" s="56"/>
      <c r="D82" s="56"/>
      <c r="E82" s="56"/>
      <c r="F82" s="56"/>
      <c r="G82" s="56"/>
    </row>
    <row r="83" spans="1:7" s="2" customFormat="1" ht="24" customHeight="1" x14ac:dyDescent="0.3">
      <c r="A83" s="3"/>
      <c r="B83" s="32"/>
      <c r="C83" s="4"/>
      <c r="D83" s="4"/>
      <c r="E83" s="4"/>
      <c r="F83" s="3"/>
    </row>
    <row r="84" spans="1:7" s="2" customFormat="1" ht="18" customHeight="1" x14ac:dyDescent="0.3">
      <c r="A84" s="4"/>
      <c r="B84" s="33" t="s">
        <v>8</v>
      </c>
      <c r="C84" s="48"/>
      <c r="D84" s="48"/>
      <c r="E84" s="48"/>
      <c r="F84" s="3"/>
    </row>
    <row r="85" spans="1:7" s="2" customFormat="1" x14ac:dyDescent="0.3">
      <c r="A85" s="4">
        <v>1</v>
      </c>
      <c r="B85" s="50" t="s">
        <v>9</v>
      </c>
      <c r="C85" s="51"/>
      <c r="D85" s="52"/>
      <c r="E85" s="49"/>
      <c r="F85" s="3"/>
    </row>
    <row r="86" spans="1:7" s="2" customFormat="1" x14ac:dyDescent="0.3">
      <c r="A86" s="4">
        <v>2</v>
      </c>
      <c r="B86" s="50" t="s">
        <v>10</v>
      </c>
      <c r="C86" s="51"/>
      <c r="D86" s="52"/>
      <c r="E86" s="49"/>
      <c r="F86" s="3"/>
    </row>
    <row r="87" spans="1:7" s="2" customFormat="1" x14ac:dyDescent="0.3">
      <c r="A87" s="4">
        <v>3</v>
      </c>
      <c r="B87" s="50" t="s">
        <v>11</v>
      </c>
      <c r="C87" s="51"/>
      <c r="D87" s="52"/>
      <c r="E87" s="49"/>
      <c r="F87" s="3"/>
    </row>
    <row r="88" spans="1:7" s="2" customFormat="1" x14ac:dyDescent="0.3">
      <c r="A88" s="4">
        <v>4</v>
      </c>
      <c r="B88" s="50" t="s">
        <v>12</v>
      </c>
      <c r="C88" s="51"/>
      <c r="D88" s="52"/>
      <c r="E88" s="49"/>
      <c r="F88" s="3"/>
    </row>
    <row r="89" spans="1:7" s="2" customFormat="1" x14ac:dyDescent="0.3">
      <c r="A89" s="4">
        <v>5</v>
      </c>
      <c r="B89" s="50" t="s">
        <v>13</v>
      </c>
      <c r="C89" s="51"/>
      <c r="D89" s="52"/>
      <c r="E89" s="49"/>
      <c r="F89" s="3"/>
    </row>
  </sheetData>
  <mergeCells count="25">
    <mergeCell ref="B56:F56"/>
    <mergeCell ref="B58:F58"/>
    <mergeCell ref="B60:F60"/>
    <mergeCell ref="B50:F50"/>
    <mergeCell ref="B52:F52"/>
    <mergeCell ref="B53:F53"/>
    <mergeCell ref="A1:F1"/>
    <mergeCell ref="A2:F2"/>
    <mergeCell ref="B5:F5"/>
    <mergeCell ref="B7:F7"/>
    <mergeCell ref="B10:F10"/>
    <mergeCell ref="B24:F24"/>
    <mergeCell ref="B25:F25"/>
    <mergeCell ref="B29:F29"/>
    <mergeCell ref="B41:F41"/>
    <mergeCell ref="B43:F43"/>
    <mergeCell ref="B62:F62"/>
    <mergeCell ref="B63:F63"/>
    <mergeCell ref="B66:F66"/>
    <mergeCell ref="A82:G82"/>
    <mergeCell ref="B85:D85"/>
    <mergeCell ref="B86:D86"/>
    <mergeCell ref="B87:D87"/>
    <mergeCell ref="B88:D88"/>
    <mergeCell ref="B89:D89"/>
  </mergeCells>
  <pageMargins left="0.7" right="0.7" top="0.75" bottom="0.75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Construction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NITGROUPS</dc:creator>
  <cp:lastModifiedBy>CISP-M&amp;E</cp:lastModifiedBy>
  <dcterms:created xsi:type="dcterms:W3CDTF">2019-04-12T12:26:28Z</dcterms:created>
  <dcterms:modified xsi:type="dcterms:W3CDTF">2019-09-19T08:24:07Z</dcterms:modified>
</cp:coreProperties>
</file>